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9695" windowHeight="7875"/>
  </bookViews>
  <sheets>
    <sheet name="_BoQ_RCC Post" sheetId="11" r:id="rId1"/>
  </sheets>
  <externalReferences>
    <externalReference r:id="rId2"/>
    <externalReference r:id="rId3"/>
    <externalReference r:id="rId4"/>
  </externalReferences>
  <definedNames>
    <definedName name="_DSR5" localSheetId="0">[1]VARIABLE!#REF!</definedName>
    <definedName name="_DSR5">[1]VARIABLE!#REF!</definedName>
    <definedName name="A" localSheetId="0">#REF!</definedName>
    <definedName name="A">#REF!</definedName>
    <definedName name="Available_Labour">'[2]LABOUR RATE'!$B$4:$B$20</definedName>
    <definedName name="Basic_Material_List">'[2]Material Rate'!$B$5:$B$17</definedName>
    <definedName name="Canalabstract" localSheetId="0">#REF!</definedName>
    <definedName name="Canalabstract">#REF!</definedName>
    <definedName name="Canaldata" localSheetId="0">#REF!</definedName>
    <definedName name="Canaldata">#REF!</definedName>
    <definedName name="GDH" localSheetId="0">#REF!</definedName>
    <definedName name="GDH">#REF!</definedName>
    <definedName name="Land" localSheetId="0">#REF!</definedName>
    <definedName name="Land">#REF!</definedName>
    <definedName name="LINING" localSheetId="0">#REF!</definedName>
    <definedName name="LINING">#REF!</definedName>
    <definedName name="PIPE" localSheetId="0">#REF!</definedName>
    <definedName name="PIPE">#REF!</definedName>
    <definedName name="PIPE_CI_100" localSheetId="0">#REF!</definedName>
    <definedName name="PIPE_CI_100">#REF!</definedName>
    <definedName name="PIPE_CI_1000" localSheetId="0">#REF!</definedName>
    <definedName name="PIPE_CI_1000">#REF!</definedName>
    <definedName name="PIPE_CI_125" localSheetId="0">#REF!</definedName>
    <definedName name="PIPE_CI_125">#REF!</definedName>
    <definedName name="PIPE_CI_150" localSheetId="0">#REF!</definedName>
    <definedName name="PIPE_CI_150">#REF!</definedName>
    <definedName name="PIPE_CI_200" localSheetId="0">#REF!</definedName>
    <definedName name="PIPE_CI_200">#REF!</definedName>
    <definedName name="PIPE_CI_250" localSheetId="0">#REF!</definedName>
    <definedName name="PIPE_CI_250">#REF!</definedName>
    <definedName name="PIPE_CI_300" localSheetId="0">#REF!</definedName>
    <definedName name="PIPE_CI_300">#REF!</definedName>
    <definedName name="PIPE_CI_350" localSheetId="0">#REF!</definedName>
    <definedName name="PIPE_CI_350">#REF!</definedName>
    <definedName name="PIPE_CI_400" localSheetId="0">#REF!</definedName>
    <definedName name="PIPE_CI_400">#REF!</definedName>
    <definedName name="PIPE_CI_450" localSheetId="0">#REF!</definedName>
    <definedName name="PIPE_CI_450">#REF!</definedName>
    <definedName name="PIPE_CI_500" localSheetId="0">#REF!</definedName>
    <definedName name="PIPE_CI_500">#REF!</definedName>
    <definedName name="PIPE_CI_600" localSheetId="0">#REF!</definedName>
    <definedName name="PIPE_CI_600">#REF!</definedName>
    <definedName name="PIPE_CI_700" localSheetId="0">#REF!</definedName>
    <definedName name="PIPE_CI_700">#REF!</definedName>
    <definedName name="PIPE_CI_80" localSheetId="0">#REF!</definedName>
    <definedName name="PIPE_CI_80">#REF!</definedName>
    <definedName name="PIPE_CI_800" localSheetId="0">#REF!</definedName>
    <definedName name="PIPE_CI_800">#REF!</definedName>
    <definedName name="PIPE_CI_900" localSheetId="0">#REF!</definedName>
    <definedName name="PIPE_CI_900">#REF!</definedName>
    <definedName name="PIPE_CI_LARGE" localSheetId="0">#REF!</definedName>
    <definedName name="PIPE_CI_LARGE">#REF!</definedName>
    <definedName name="PIPE_CI_SMALL" localSheetId="0">#REF!</definedName>
    <definedName name="PIPE_CI_SMALL">#REF!</definedName>
    <definedName name="PIPE_GI_600" localSheetId="0">#REF!</definedName>
    <definedName name="PIPE_GI_600">#REF!</definedName>
    <definedName name="PIPE_GI_700" localSheetId="0">#REF!</definedName>
    <definedName name="PIPE_GI_700">#REF!</definedName>
    <definedName name="PIPE_GI_80" localSheetId="0">#REF!</definedName>
    <definedName name="PIPE_GI_80">#REF!</definedName>
    <definedName name="Prelim" localSheetId="0">#REF!</definedName>
    <definedName name="Prelim">#REF!</definedName>
    <definedName name="_xlnm.Print_Area" localSheetId="0">'_BoQ_RCC Post'!$A$1:$G$11</definedName>
    <definedName name="_xlnm.Print_Titles" localSheetId="0">'_BoQ_RCC Post'!$2:$2</definedName>
    <definedName name="REGULATOR" localSheetId="0">#REF!</definedName>
    <definedName name="REGULATOR">#REF!</definedName>
    <definedName name="Rising_CI">'[3]Rising Main'!$C$37:$G$62</definedName>
    <definedName name="Rising_Design">'[3]Rising Main'!$C$1:$E$28</definedName>
    <definedName name="wrn.Test._.Report." hidden="1">{#N/A,#N/A,FALSE,"DATA D.I.";#N/A,#N/A,FALSE,"DATA C.I."}</definedName>
  </definedNames>
  <calcPr calcId="124519"/>
</workbook>
</file>

<file path=xl/calcChain.xml><?xml version="1.0" encoding="utf-8"?>
<calcChain xmlns="http://schemas.openxmlformats.org/spreadsheetml/2006/main">
  <c r="G11" i="11"/>
  <c r="G9"/>
  <c r="G7"/>
  <c r="G4"/>
  <c r="A6"/>
  <c r="G22" l="1"/>
</calcChain>
</file>

<file path=xl/sharedStrings.xml><?xml version="1.0" encoding="utf-8"?>
<sst xmlns="http://schemas.openxmlformats.org/spreadsheetml/2006/main" count="19" uniqueCount="17">
  <si>
    <t>Sl. No.</t>
  </si>
  <si>
    <t>Description of Item</t>
  </si>
  <si>
    <t>Unit</t>
  </si>
  <si>
    <t>Quantity</t>
  </si>
  <si>
    <t>Rate in INR</t>
  </si>
  <si>
    <t>Cum</t>
  </si>
  <si>
    <t>1:3:6 (1 cement : 3 coarse sand : 6 graded stone aggregate 20mm nominal size).</t>
  </si>
  <si>
    <t>Amount in INR</t>
  </si>
  <si>
    <r>
      <t>Excavation for all types and sizes of foundations, trenches and drains or for any other purpose including disp</t>
    </r>
    <r>
      <rPr>
        <sz val="11"/>
        <color theme="1"/>
        <rFont val="Calibri"/>
        <family val="2"/>
        <scheme val="minor"/>
      </rPr>
      <t>osal of excavated stuff upto 1.5 m lift and lead upto 50m (at least 5m away from the excavated area), including dressing and leveling of pits including dewatering all complete.</t>
    </r>
  </si>
  <si>
    <t xml:space="preserve">In all types of soils such as moorum, sand, sandy silt, clay, black cotton soil, kankar etc </t>
  </si>
  <si>
    <t>Supplying &amp; fixing 1:2:4 RCC precast fencing posts (IS:4996) 1.5m long and 125 x 100mm in size with graded metal of maximum size 12.5mm including form work finishing and curing etc complete.</t>
  </si>
  <si>
    <t>Each</t>
  </si>
  <si>
    <t>Total amount in INR</t>
  </si>
  <si>
    <t>Rate in words</t>
  </si>
  <si>
    <r>
      <t xml:space="preserve">Providing and laying nominal mix </t>
    </r>
    <r>
      <rPr>
        <b/>
        <sz val="11"/>
        <rFont val="Calibri"/>
        <family val="2"/>
      </rPr>
      <t>cement concrete</t>
    </r>
    <r>
      <rPr>
        <sz val="11"/>
        <rFont val="Calibri"/>
        <family val="2"/>
      </rPr>
      <t xml:space="preserve"> with crushed stone aggregate using concrete mixer in all works upto floor five level excluding cost of form work.</t>
    </r>
  </si>
  <si>
    <t>a</t>
  </si>
  <si>
    <t>Bill Of Quantity for "Providing &amp; Fixing RCC Post at Various location in Naya Raipur"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</si>
</sst>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#,##0.00\ ;&quot; (&quot;#,##0.00\);&quot; -&quot;#\ ;@\ "/>
    <numFmt numFmtId="165" formatCode="_(* #,##0.00_);_(* \(#,##0.00\);_(* \-??_);_(@_)"/>
    <numFmt numFmtId="166" formatCode="_([$€-2]* #,##0.00_);_([$€-2]* \(#,##0.00\);_([$€-2]* &quot;-&quot;??_)"/>
    <numFmt numFmtId="167" formatCode="_ &quot;Rs.&quot;\ * #,##0.00_ ;_ &quot;Rs.&quot;\ * \-#,##0.00_ ;_ &quot;Rs.&quot;\ * &quot;-&quot;??_ ;_ @_ "/>
  </numFmts>
  <fonts count="1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1"/>
      <color indexed="8"/>
      <name val="Trebuchet MS"/>
      <family val="2"/>
    </font>
    <font>
      <sz val="11"/>
      <color indexed="60"/>
      <name val="Calibri"/>
      <family val="2"/>
    </font>
    <font>
      <b/>
      <sz val="14"/>
      <name val="Bookman Old Style"/>
      <family val="1"/>
    </font>
    <font>
      <sz val="10"/>
      <name val="Helv"/>
      <charset val="204"/>
    </font>
    <font>
      <i/>
      <sz val="10"/>
      <name val="Arial"/>
      <family val="2"/>
    </font>
    <font>
      <b/>
      <sz val="14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ill="0" applyBorder="0" applyProtection="0">
      <alignment horizontal="justify" vertical="top" wrapText="1"/>
    </xf>
    <xf numFmtId="0" fontId="2" fillId="0" borderId="0" applyFill="0" applyBorder="0" applyProtection="0">
      <alignment horizontal="justify" vertical="top" wrapText="1"/>
    </xf>
    <xf numFmtId="43" fontId="14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ill="0" applyBorder="0" applyProtection="0">
      <alignment horizontal="justify" vertical="top" wrapText="1"/>
    </xf>
    <xf numFmtId="43" fontId="14" fillId="0" borderId="0" applyFont="0" applyFill="0" applyBorder="0" applyAlignment="0" applyProtection="0"/>
    <xf numFmtId="164" fontId="2" fillId="0" borderId="0" applyFill="0" applyBorder="0" applyProtection="0">
      <alignment horizontal="justify" vertical="top"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6" fillId="0" borderId="0"/>
    <xf numFmtId="0" fontId="9" fillId="2" borderId="0" applyNumberFormat="0" applyBorder="0" applyProtection="0">
      <alignment horizontal="justify" vertical="top" wrapText="1"/>
    </xf>
    <xf numFmtId="0" fontId="10" fillId="3" borderId="1">
      <alignment horizontal="centerContinuous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9" fontId="2" fillId="0" borderId="0" applyFill="0" applyBorder="0" applyProtection="0">
      <alignment horizontal="justify" vertical="top" wrapText="1"/>
    </xf>
    <xf numFmtId="0" fontId="11" fillId="0" borderId="0"/>
    <xf numFmtId="0" fontId="12" fillId="0" borderId="2" applyBorder="0"/>
    <xf numFmtId="43" fontId="2" fillId="0" borderId="0" applyFont="0" applyFill="0" applyBorder="0" applyAlignment="0" applyProtection="0"/>
    <xf numFmtId="0" fontId="8" fillId="0" borderId="0"/>
  </cellStyleXfs>
  <cellXfs count="45">
    <xf numFmtId="0" fontId="0" fillId="0" borderId="0" xfId="0"/>
    <xf numFmtId="0" fontId="4" fillId="0" borderId="0" xfId="37" applyFont="1" applyFill="1" applyAlignment="1">
      <alignment horizontal="center"/>
    </xf>
    <xf numFmtId="0" fontId="4" fillId="0" borderId="0" xfId="37" applyFont="1" applyFill="1"/>
    <xf numFmtId="0" fontId="4" fillId="0" borderId="1" xfId="37" applyFont="1" applyFill="1" applyBorder="1" applyAlignment="1">
      <alignment horizontal="center"/>
    </xf>
    <xf numFmtId="43" fontId="4" fillId="0" borderId="1" xfId="37" applyNumberFormat="1" applyFont="1" applyFill="1" applyBorder="1" applyAlignment="1">
      <alignment horizontal="center"/>
    </xf>
    <xf numFmtId="2" fontId="4" fillId="0" borderId="1" xfId="37" applyNumberFormat="1" applyFont="1" applyFill="1" applyBorder="1" applyAlignment="1">
      <alignment horizontal="center"/>
    </xf>
    <xf numFmtId="1" fontId="4" fillId="0" borderId="1" xfId="37" applyNumberFormat="1" applyFont="1" applyFill="1" applyBorder="1" applyAlignment="1">
      <alignment horizontal="center"/>
    </xf>
    <xf numFmtId="1" fontId="4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left" vertical="top" wrapText="1"/>
    </xf>
    <xf numFmtId="0" fontId="4" fillId="0" borderId="0" xfId="37" applyFont="1" applyFill="1" applyAlignment="1">
      <alignment horizontal="left" vertical="top"/>
    </xf>
    <xf numFmtId="0" fontId="5" fillId="0" borderId="0" xfId="37" applyFont="1" applyFill="1" applyBorder="1" applyAlignment="1">
      <alignment horizontal="center" wrapText="1"/>
    </xf>
    <xf numFmtId="43" fontId="4" fillId="0" borderId="0" xfId="37" applyNumberFormat="1" applyFont="1" applyFill="1" applyAlignment="1">
      <alignment horizontal="center"/>
    </xf>
    <xf numFmtId="1" fontId="5" fillId="0" borderId="0" xfId="2" applyNumberFormat="1" applyFont="1" applyFill="1" applyBorder="1" applyAlignment="1">
      <alignment horizontal="center"/>
    </xf>
    <xf numFmtId="1" fontId="4" fillId="4" borderId="1" xfId="37" applyNumberFormat="1" applyFont="1" applyFill="1" applyBorder="1" applyAlignment="1">
      <alignment horizontal="center"/>
    </xf>
    <xf numFmtId="0" fontId="4" fillId="0" borderId="1" xfId="37" applyFont="1" applyFill="1" applyBorder="1" applyAlignment="1">
      <alignment horizontal="justify" vertical="top" wrapText="1"/>
    </xf>
    <xf numFmtId="0" fontId="13" fillId="4" borderId="1" xfId="37" applyFont="1" applyFill="1" applyBorder="1" applyAlignment="1">
      <alignment horizontal="left" vertical="top" wrapText="1"/>
    </xf>
    <xf numFmtId="0" fontId="5" fillId="4" borderId="1" xfId="48" applyFont="1" applyFill="1" applyBorder="1" applyAlignment="1">
      <alignment horizontal="center" vertical="center" wrapText="1"/>
    </xf>
    <xf numFmtId="2" fontId="5" fillId="4" borderId="1" xfId="48" applyNumberFormat="1" applyFont="1" applyFill="1" applyBorder="1" applyAlignment="1">
      <alignment horizontal="center" vertical="center" wrapText="1"/>
    </xf>
    <xf numFmtId="0" fontId="4" fillId="0" borderId="1" xfId="45" applyFont="1" applyFill="1" applyBorder="1" applyAlignment="1">
      <alignment horizontal="center" vertical="center"/>
    </xf>
    <xf numFmtId="167" fontId="15" fillId="0" borderId="3" xfId="0" applyNumberFormat="1" applyFont="1" applyBorder="1" applyAlignment="1" applyProtection="1">
      <alignment horizontal="right" vertical="center"/>
    </xf>
    <xf numFmtId="2" fontId="4" fillId="0" borderId="1" xfId="56" applyNumberFormat="1" applyFont="1" applyFill="1" applyBorder="1" applyAlignment="1">
      <alignment horizontal="center" vertical="center" wrapText="1"/>
    </xf>
    <xf numFmtId="167" fontId="16" fillId="4" borderId="3" xfId="0" applyNumberFormat="1" applyFont="1" applyFill="1" applyBorder="1" applyAlignment="1" applyProtection="1">
      <alignment horizontal="center" vertical="center"/>
    </xf>
    <xf numFmtId="43" fontId="4" fillId="0" borderId="1" xfId="56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37" applyFont="1" applyFill="1" applyBorder="1" applyAlignment="1" applyProtection="1">
      <alignment horizontal="center" vertical="center" wrapText="1"/>
      <protection locked="0"/>
    </xf>
    <xf numFmtId="1" fontId="4" fillId="0" borderId="3" xfId="37" applyNumberFormat="1" applyFont="1" applyFill="1" applyBorder="1" applyAlignment="1">
      <alignment horizontal="center"/>
    </xf>
    <xf numFmtId="0" fontId="4" fillId="0" borderId="3" xfId="37" applyFont="1" applyFill="1" applyBorder="1" applyAlignment="1">
      <alignment horizontal="justify" vertical="top" wrapText="1"/>
    </xf>
    <xf numFmtId="0" fontId="4" fillId="0" borderId="3" xfId="45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43" fontId="4" fillId="0" borderId="3" xfId="37" applyNumberFormat="1" applyFont="1" applyFill="1" applyBorder="1" applyAlignment="1" applyProtection="1">
      <alignment horizontal="center" vertical="center"/>
      <protection locked="0"/>
    </xf>
    <xf numFmtId="1" fontId="4" fillId="0" borderId="7" xfId="37" applyNumberFormat="1" applyFont="1" applyFill="1" applyBorder="1" applyAlignment="1">
      <alignment horizontal="center"/>
    </xf>
    <xf numFmtId="0" fontId="4" fillId="0" borderId="7" xfId="37" applyFont="1" applyFill="1" applyBorder="1" applyAlignment="1">
      <alignment horizontal="justify" vertical="top" wrapText="1"/>
    </xf>
    <xf numFmtId="0" fontId="1" fillId="0" borderId="7" xfId="0" applyFont="1" applyFill="1" applyBorder="1" applyAlignment="1">
      <alignment horizontal="center" vertical="center"/>
    </xf>
    <xf numFmtId="2" fontId="4" fillId="0" borderId="7" xfId="56" applyNumberFormat="1" applyFont="1" applyFill="1" applyBorder="1" applyAlignment="1">
      <alignment horizontal="center" vertical="center" wrapText="1"/>
    </xf>
    <xf numFmtId="43" fontId="4" fillId="0" borderId="7" xfId="56" applyNumberFormat="1" applyFont="1" applyFill="1" applyBorder="1" applyAlignment="1">
      <alignment horizontal="center" vertical="center" wrapText="1"/>
    </xf>
    <xf numFmtId="1" fontId="4" fillId="0" borderId="7" xfId="2" applyNumberFormat="1" applyFont="1" applyFill="1" applyBorder="1" applyAlignment="1">
      <alignment horizontal="center" vertical="center"/>
    </xf>
    <xf numFmtId="1" fontId="4" fillId="0" borderId="4" xfId="37" applyNumberFormat="1" applyFont="1" applyFill="1" applyBorder="1" applyAlignment="1">
      <alignment horizontal="center"/>
    </xf>
    <xf numFmtId="0" fontId="4" fillId="0" borderId="5" xfId="49" applyFont="1" applyFill="1" applyBorder="1" applyAlignment="1">
      <alignment horizontal="left" vertical="top" wrapText="1"/>
    </xf>
    <xf numFmtId="0" fontId="4" fillId="0" borderId="5" xfId="56" applyFont="1" applyFill="1" applyBorder="1" applyAlignment="1">
      <alignment horizontal="center" vertical="center" wrapText="1"/>
    </xf>
    <xf numFmtId="2" fontId="4" fillId="0" borderId="5" xfId="37" applyNumberFormat="1" applyFont="1" applyFill="1" applyBorder="1" applyAlignment="1">
      <alignment horizontal="center" vertical="center"/>
    </xf>
    <xf numFmtId="2" fontId="4" fillId="0" borderId="5" xfId="56" applyNumberFormat="1" applyFont="1" applyFill="1" applyBorder="1" applyAlignment="1">
      <alignment horizontal="center" vertical="center" wrapText="1"/>
    </xf>
    <xf numFmtId="1" fontId="4" fillId="0" borderId="6" xfId="48" applyNumberFormat="1" applyFont="1" applyFill="1" applyBorder="1" applyAlignment="1">
      <alignment horizontal="center" vertical="center"/>
    </xf>
    <xf numFmtId="0" fontId="13" fillId="5" borderId="1" xfId="48" applyFont="1" applyFill="1" applyBorder="1" applyAlignment="1">
      <alignment horizontal="center" vertical="top"/>
    </xf>
    <xf numFmtId="0" fontId="13" fillId="4" borderId="4" xfId="37" applyFont="1" applyFill="1" applyBorder="1" applyAlignment="1" applyProtection="1">
      <alignment horizontal="center" wrapText="1"/>
      <protection locked="0"/>
    </xf>
    <xf numFmtId="0" fontId="13" fillId="4" borderId="5" xfId="37" applyFont="1" applyFill="1" applyBorder="1" applyAlignment="1" applyProtection="1">
      <alignment horizontal="center" wrapText="1"/>
      <protection locked="0"/>
    </xf>
    <xf numFmtId="0" fontId="13" fillId="4" borderId="6" xfId="37" applyFont="1" applyFill="1" applyBorder="1" applyAlignment="1" applyProtection="1">
      <alignment horizontal="center" wrapText="1"/>
      <protection locked="0"/>
    </xf>
  </cellXfs>
  <cellStyles count="62">
    <cellStyle name="40% - Accent1 6 4 7" xfId="1"/>
    <cellStyle name="Comma 10" xfId="2"/>
    <cellStyle name="Comma 2" xfId="3"/>
    <cellStyle name="Comma 2 2" xfId="4"/>
    <cellStyle name="Comma 2 3" xfId="60"/>
    <cellStyle name="Comma 2_Sheet1" xfId="5"/>
    <cellStyle name="Comma 3" xfId="6"/>
    <cellStyle name="Comma 3 2" xfId="7"/>
    <cellStyle name="Comma 3 2 2" xfId="8"/>
    <cellStyle name="Comma 3 3" xfId="9"/>
    <cellStyle name="Comma 3_Sheet1" xfId="10"/>
    <cellStyle name="Comma 4" xfId="11"/>
    <cellStyle name="Comma 4 2" xfId="12"/>
    <cellStyle name="Comma 5" xfId="13"/>
    <cellStyle name="Comma 6" xfId="14"/>
    <cellStyle name="Comma 7" xfId="15"/>
    <cellStyle name="Comma 8" xfId="16"/>
    <cellStyle name="Comma 9" xfId="17"/>
    <cellStyle name="Euro" xfId="18"/>
    <cellStyle name="Euro 2" xfId="19"/>
    <cellStyle name="Excel Built-in Normal" xfId="20"/>
    <cellStyle name="Excel_BuiltIn_Neutral 1" xfId="21"/>
    <cellStyle name="HEADING" xfId="22"/>
    <cellStyle name="Normal" xfId="0" builtinId="0"/>
    <cellStyle name="Normal 10" xfId="61"/>
    <cellStyle name="Normal 11" xfId="23"/>
    <cellStyle name="Normal 12" xfId="24"/>
    <cellStyle name="Normal 13" xfId="25"/>
    <cellStyle name="Normal 13 2" xfId="26"/>
    <cellStyle name="Normal 14" xfId="27"/>
    <cellStyle name="Normal 16" xfId="28"/>
    <cellStyle name="Normal 2" xfId="29"/>
    <cellStyle name="Normal 2 10" xfId="30"/>
    <cellStyle name="Normal 2 11" xfId="31"/>
    <cellStyle name="Normal 2 2" xfId="32"/>
    <cellStyle name="Normal 2 2 2" xfId="33"/>
    <cellStyle name="Normal 2 2 3" xfId="34"/>
    <cellStyle name="Normal 2 2_BOQ" xfId="35"/>
    <cellStyle name="Normal 2 3" xfId="36"/>
    <cellStyle name="Normal 2 4" xfId="37"/>
    <cellStyle name="Normal 2 5" xfId="38"/>
    <cellStyle name="Normal 2 5 2" xfId="39"/>
    <cellStyle name="Normal 2 6" xfId="40"/>
    <cellStyle name="Normal 2 7" xfId="41"/>
    <cellStyle name="Normal 2 8" xfId="42"/>
    <cellStyle name="Normal 2 9" xfId="43"/>
    <cellStyle name="Normal 2_bridge 24m" xfId="44"/>
    <cellStyle name="Normal 3" xfId="45"/>
    <cellStyle name="Normal 3 2" xfId="46"/>
    <cellStyle name="Normal 3_BOQ" xfId="47"/>
    <cellStyle name="Normal 4" xfId="48"/>
    <cellStyle name="Normal 5" xfId="49"/>
    <cellStyle name="Normal 5 2" xfId="50"/>
    <cellStyle name="Normal 6" xfId="51"/>
    <cellStyle name="Normal 6 2" xfId="52"/>
    <cellStyle name="Normal 7" xfId="53"/>
    <cellStyle name="Normal 8" xfId="54"/>
    <cellStyle name="Normal 9" xfId="55"/>
    <cellStyle name="Normal_Sheet1" xfId="56"/>
    <cellStyle name="Percent 2" xfId="57"/>
    <cellStyle name="Style 1" xfId="58"/>
    <cellStyle name="TABLE" xfId="5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plserver\msplindia\kk\client\Costing\PUBLIC%20HEALTH\RO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plserver\msplindia\kk\Vijayawada\COSTING%20MODEL%20kk-Vijayawa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plserver\msplindia\kk\client\Costing\PUBLIC%20HEALTH\PIPERTJ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ARIABLE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 NP2 RCC"/>
      <sheetName val="NP2 RCC PIPE"/>
      <sheetName val="Data GI PIPE"/>
      <sheetName val="G.I. PIPE"/>
      <sheetName val="Air Valve Double Acting"/>
      <sheetName val="Costing Model"/>
      <sheetName val="Valves"/>
      <sheetName val="ButterFly Valves"/>
      <sheetName val="Air Valves"/>
      <sheetName val="Air Valve Single Acting"/>
      <sheetName val="Data air valve"/>
      <sheetName val="Double Flange B. F. Valve PN0.6"/>
      <sheetName val="Data Butterfly Valve"/>
      <sheetName val="Double Flange B. F. Valve PN1.0"/>
      <sheetName val="Wafer Butterfly Valve"/>
      <sheetName val="Sluice Valves"/>
      <sheetName val="Sluice Valves PN1.6"/>
      <sheetName val="Sluice Valves PN1.0"/>
      <sheetName val="Sluice Valves PN 0.6"/>
      <sheetName val="Data Sluice Valves"/>
      <sheetName val="Sluice Valves PN 0.4"/>
      <sheetName val="Pipe Cost"/>
      <sheetName val="Miscellaneous Data"/>
      <sheetName val="Material Rate"/>
      <sheetName val=" SW PIPE"/>
      <sheetName val="DATA SW"/>
      <sheetName val="RCC PIPE"/>
      <sheetName val="NP4 RCC PIPE"/>
      <sheetName val="DATA NP4 RCC"/>
      <sheetName val="NP3 RCC PIPE"/>
      <sheetName val="DATA NP3  RCC"/>
      <sheetName val="BOQ"/>
      <sheetName val="C.I. PIPE"/>
      <sheetName val="DATA C.I."/>
      <sheetName val="LABOUR RATE"/>
      <sheetName val="D.I. PIPE"/>
      <sheetName val="DATA D.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">
          <cell r="B5" t="str">
            <v>Bricks</v>
          </cell>
        </row>
        <row r="6">
          <cell r="B6" t="str">
            <v>Cement</v>
          </cell>
        </row>
        <row r="7">
          <cell r="B7" t="str">
            <v>Coarse Sand</v>
          </cell>
        </row>
        <row r="8">
          <cell r="B8" t="str">
            <v>Fine Sand</v>
          </cell>
        </row>
        <row r="9">
          <cell r="B9" t="str">
            <v>Fuel Wood</v>
          </cell>
        </row>
        <row r="10">
          <cell r="B10" t="str">
            <v>Kerosine Oil</v>
          </cell>
        </row>
        <row r="11">
          <cell r="B11" t="str">
            <v>lead</v>
          </cell>
        </row>
        <row r="12">
          <cell r="B12" t="str">
            <v>Reinforcement steel</v>
          </cell>
        </row>
        <row r="13">
          <cell r="B13" t="str">
            <v>Spun Yarn</v>
          </cell>
        </row>
        <row r="14">
          <cell r="B14" t="str">
            <v>Stone Aggregate 10 mm nominal size</v>
          </cell>
        </row>
        <row r="15">
          <cell r="B15" t="str">
            <v>Stone Aggregate 20 mm nominal size</v>
          </cell>
        </row>
        <row r="16">
          <cell r="B16" t="str">
            <v>Stone Aggregate 40 mm nominal size</v>
          </cell>
        </row>
        <row r="17">
          <cell r="B17" t="str">
            <v>Structural Steel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Bandhani</v>
          </cell>
        </row>
        <row r="5">
          <cell r="B5" t="str">
            <v>Beldar</v>
          </cell>
        </row>
        <row r="6">
          <cell r="B6" t="str">
            <v>Beldar-trenching &amp; refilling</v>
          </cell>
        </row>
        <row r="7">
          <cell r="B7" t="str">
            <v>Bhisti</v>
          </cell>
        </row>
        <row r="8">
          <cell r="B8" t="str">
            <v>Black Smith 1st class</v>
          </cell>
        </row>
        <row r="9">
          <cell r="B9" t="str">
            <v>Carpentar 1st class</v>
          </cell>
        </row>
        <row r="10">
          <cell r="B10" t="str">
            <v>Carpentar 2nd class</v>
          </cell>
        </row>
        <row r="11">
          <cell r="B11" t="str">
            <v>Coolie</v>
          </cell>
        </row>
        <row r="12">
          <cell r="B12" t="str">
            <v>Fitter</v>
          </cell>
        </row>
        <row r="13">
          <cell r="B13" t="str">
            <v>Fitter 2nd class</v>
          </cell>
        </row>
        <row r="14">
          <cell r="B14" t="str">
            <v>Helper</v>
          </cell>
        </row>
        <row r="15">
          <cell r="B15" t="str">
            <v>Mason-I</v>
          </cell>
        </row>
        <row r="16">
          <cell r="B16" t="str">
            <v>Mason-II</v>
          </cell>
        </row>
        <row r="17">
          <cell r="B17" t="str">
            <v>Mate</v>
          </cell>
        </row>
        <row r="18">
          <cell r="B18" t="str">
            <v>Mistry</v>
          </cell>
        </row>
        <row r="19">
          <cell r="B19" t="str">
            <v>Plumber</v>
          </cell>
        </row>
        <row r="20">
          <cell r="B20" t="str">
            <v>Some other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ising Main"/>
      <sheetName val="C.I. PIPE"/>
      <sheetName val="DATAC.I."/>
    </sheetNames>
    <sheetDataSet>
      <sheetData sheetId="0">
        <row r="2">
          <cell r="C2" t="str">
            <v xml:space="preserve"> </v>
          </cell>
        </row>
        <row r="3">
          <cell r="C3" t="str">
            <v>RISING MAIN WITH RUBBER TIGHTEN JOINTS</v>
          </cell>
        </row>
        <row r="6">
          <cell r="C6" t="str">
            <v>Items</v>
          </cell>
          <cell r="D6" t="str">
            <v>Data</v>
          </cell>
          <cell r="E6" t="str">
            <v>Unit</v>
          </cell>
        </row>
        <row r="7">
          <cell r="C7" t="str">
            <v>Water Consumption</v>
          </cell>
          <cell r="D7">
            <v>50000</v>
          </cell>
          <cell r="E7" t="str">
            <v>Cum/day</v>
          </cell>
        </row>
        <row r="8">
          <cell r="C8" t="str">
            <v>Pumping Hours</v>
          </cell>
          <cell r="D8">
            <v>23</v>
          </cell>
        </row>
        <row r="9">
          <cell r="C9" t="str">
            <v>Design Discharge</v>
          </cell>
          <cell r="D9">
            <v>0.60386473429951693</v>
          </cell>
          <cell r="E9" t="str">
            <v>Cum/sec</v>
          </cell>
        </row>
        <row r="10">
          <cell r="C10" t="str">
            <v>Capacity of Sump Pump</v>
          </cell>
          <cell r="D10">
            <v>2083.3333333333335</v>
          </cell>
          <cell r="E10" t="str">
            <v>Cum</v>
          </cell>
        </row>
        <row r="11">
          <cell r="C11" t="str">
            <v>Economical Dia</v>
          </cell>
          <cell r="D11">
            <v>0.7</v>
          </cell>
          <cell r="E11" t="str">
            <v>M</v>
          </cell>
        </row>
        <row r="12">
          <cell r="C12" t="str">
            <v>Actual Area</v>
          </cell>
          <cell r="D12">
            <v>0.38499999999999995</v>
          </cell>
          <cell r="E12" t="str">
            <v>sqm</v>
          </cell>
        </row>
        <row r="13">
          <cell r="C13" t="str">
            <v>Actual Velocity</v>
          </cell>
          <cell r="D13">
            <v>1.5684798293493949</v>
          </cell>
          <cell r="E13" t="str">
            <v>M/Sec</v>
          </cell>
        </row>
        <row r="14">
          <cell r="C14" t="str">
            <v>CR</v>
          </cell>
          <cell r="D14">
            <v>0.85</v>
          </cell>
        </row>
        <row r="15">
          <cell r="C15" t="str">
            <v>Length of Rising Main</v>
          </cell>
          <cell r="D15">
            <v>12000</v>
          </cell>
          <cell r="E15" t="str">
            <v>M</v>
          </cell>
        </row>
        <row r="16">
          <cell r="C16" t="str">
            <v>Difference in Static Head</v>
          </cell>
          <cell r="D16">
            <v>20</v>
          </cell>
          <cell r="E16" t="str">
            <v>M</v>
          </cell>
        </row>
        <row r="17">
          <cell r="C17" t="str">
            <v>Head Loss due to Friction</v>
          </cell>
          <cell r="D17">
            <v>36.128924078670615</v>
          </cell>
          <cell r="E17" t="str">
            <v>M</v>
          </cell>
        </row>
        <row r="18">
          <cell r="C18" t="str">
            <v xml:space="preserve">Total Pumping Head </v>
          </cell>
          <cell r="D18">
            <v>56.128924078670615</v>
          </cell>
          <cell r="E18" t="str">
            <v>M</v>
          </cell>
        </row>
        <row r="19">
          <cell r="C19" t="str">
            <v>Pump Efficiency</v>
          </cell>
          <cell r="D19">
            <v>0.6</v>
          </cell>
        </row>
        <row r="20">
          <cell r="C20" t="str">
            <v>Size of Pump</v>
          </cell>
          <cell r="D20">
            <v>553.82806904059134</v>
          </cell>
          <cell r="E20" t="str">
            <v>KW</v>
          </cell>
        </row>
        <row r="21">
          <cell r="C21" t="str">
            <v>Size of Pump with 50% stand by</v>
          </cell>
          <cell r="D21">
            <v>830.74210356088702</v>
          </cell>
          <cell r="E21" t="str">
            <v>KW</v>
          </cell>
        </row>
        <row r="22">
          <cell r="C22" t="str">
            <v>KW</v>
          </cell>
          <cell r="D22">
            <v>553.82806904059134</v>
          </cell>
        </row>
        <row r="23">
          <cell r="C23" t="str">
            <v>Pump size Assumed</v>
          </cell>
        </row>
        <row r="24">
          <cell r="C24" t="str">
            <v>Size</v>
          </cell>
          <cell r="D24">
            <v>280</v>
          </cell>
          <cell r="E24" t="str">
            <v>KW</v>
          </cell>
        </row>
        <row r="25">
          <cell r="C25" t="str">
            <v>Nos.</v>
          </cell>
          <cell r="D25">
            <v>2</v>
          </cell>
          <cell r="E25" t="str">
            <v>Nos.</v>
          </cell>
        </row>
        <row r="26">
          <cell r="C26" t="str">
            <v>Stand By</v>
          </cell>
          <cell r="D26">
            <v>1</v>
          </cell>
          <cell r="E26" t="str">
            <v>Nos.</v>
          </cell>
        </row>
        <row r="27">
          <cell r="C27" t="str">
            <v>Power Consumption</v>
          </cell>
          <cell r="D27">
            <v>280</v>
          </cell>
          <cell r="E27" t="str">
            <v>KW</v>
          </cell>
        </row>
        <row r="28">
          <cell r="C28" t="str">
            <v>Energy Consumption</v>
          </cell>
          <cell r="D28">
            <v>12880</v>
          </cell>
          <cell r="E28" t="str">
            <v>KWH</v>
          </cell>
        </row>
        <row r="39">
          <cell r="C39" t="str">
            <v xml:space="preserve">Size of </v>
          </cell>
          <cell r="D39" t="str">
            <v>Unit Cost</v>
          </cell>
          <cell r="E39" t="str">
            <v>Length of</v>
          </cell>
          <cell r="F39" t="str">
            <v>Inc / Exc</v>
          </cell>
          <cell r="G39" t="str">
            <v>Total Cost</v>
          </cell>
        </row>
        <row r="40">
          <cell r="C40" t="str">
            <v>Rising Main in MM</v>
          </cell>
          <cell r="D40" t="str">
            <v>per RM</v>
          </cell>
          <cell r="E40" t="str">
            <v>Rising Main</v>
          </cell>
        </row>
        <row r="41">
          <cell r="C41">
            <v>400</v>
          </cell>
          <cell r="D41">
            <v>2282.8600099999999</v>
          </cell>
          <cell r="E41">
            <v>12000</v>
          </cell>
          <cell r="G41">
            <v>0</v>
          </cell>
        </row>
        <row r="42">
          <cell r="C42">
            <v>450</v>
          </cell>
          <cell r="D42">
            <v>2728.8735000000001</v>
          </cell>
          <cell r="E42">
            <v>12000</v>
          </cell>
          <cell r="G42">
            <v>0</v>
          </cell>
        </row>
        <row r="43">
          <cell r="C43">
            <v>500</v>
          </cell>
          <cell r="D43">
            <v>3236.0554000000002</v>
          </cell>
          <cell r="E43">
            <v>12000</v>
          </cell>
          <cell r="G43">
            <v>0</v>
          </cell>
        </row>
        <row r="44">
          <cell r="C44">
            <v>600</v>
          </cell>
          <cell r="D44">
            <v>4259.1480000000001</v>
          </cell>
          <cell r="E44">
            <v>12000</v>
          </cell>
          <cell r="G44">
            <v>0</v>
          </cell>
        </row>
        <row r="45">
          <cell r="C45">
            <v>700</v>
          </cell>
          <cell r="D45">
            <v>5450.3805500000008</v>
          </cell>
          <cell r="E45">
            <v>12000</v>
          </cell>
          <cell r="F45">
            <v>1</v>
          </cell>
          <cell r="G45">
            <v>65404566.600000009</v>
          </cell>
        </row>
        <row r="46">
          <cell r="C46">
            <v>800</v>
          </cell>
          <cell r="D46">
            <v>6809.4706000000006</v>
          </cell>
          <cell r="E46">
            <v>12000</v>
          </cell>
          <cell r="G46">
            <v>0</v>
          </cell>
        </row>
        <row r="47">
          <cell r="C47">
            <v>900</v>
          </cell>
          <cell r="D47">
            <v>8261.06855</v>
          </cell>
          <cell r="E47">
            <v>12000</v>
          </cell>
          <cell r="G47">
            <v>0</v>
          </cell>
        </row>
        <row r="48">
          <cell r="C48">
            <v>1000</v>
          </cell>
          <cell r="D48">
            <v>9880.8319500000016</v>
          </cell>
          <cell r="E48">
            <v>12000</v>
          </cell>
          <cell r="G48">
            <v>0</v>
          </cell>
        </row>
        <row r="49">
          <cell r="C49" t="str">
            <v>Total Cost of Pipe</v>
          </cell>
          <cell r="G49">
            <v>65404566.600000009</v>
          </cell>
        </row>
        <row r="51">
          <cell r="C51" t="str">
            <v>Other Cost heads</v>
          </cell>
          <cell r="D51" t="str">
            <v>Unit Cost</v>
          </cell>
          <cell r="E51" t="str">
            <v>Qty.</v>
          </cell>
          <cell r="F51" t="str">
            <v>Inc / Exc</v>
          </cell>
          <cell r="G51" t="str">
            <v>Total Cost</v>
          </cell>
        </row>
        <row r="52">
          <cell r="C52" t="str">
            <v>Intake from Canal</v>
          </cell>
          <cell r="D52">
            <v>300000</v>
          </cell>
          <cell r="E52">
            <v>1</v>
          </cell>
          <cell r="F52">
            <v>1</v>
          </cell>
          <cell r="G52">
            <v>300000</v>
          </cell>
        </row>
        <row r="53">
          <cell r="C53" t="str">
            <v>Suction Sump</v>
          </cell>
          <cell r="D53">
            <v>3000</v>
          </cell>
          <cell r="E53">
            <v>2083.3333333333335</v>
          </cell>
          <cell r="F53">
            <v>1</v>
          </cell>
          <cell r="G53">
            <v>6250000</v>
          </cell>
        </row>
        <row r="54">
          <cell r="C54" t="str">
            <v>Pump House</v>
          </cell>
        </row>
        <row r="55">
          <cell r="C55" t="str">
            <v>Building</v>
          </cell>
          <cell r="D55">
            <v>4000</v>
          </cell>
          <cell r="E55">
            <v>3000</v>
          </cell>
          <cell r="F55">
            <v>1</v>
          </cell>
          <cell r="G55">
            <v>12000000</v>
          </cell>
        </row>
        <row r="56">
          <cell r="C56" t="str">
            <v>Pump Sizing @ 4000/KW</v>
          </cell>
          <cell r="D56">
            <v>4000</v>
          </cell>
          <cell r="E56">
            <v>840</v>
          </cell>
          <cell r="F56">
            <v>1</v>
          </cell>
          <cell r="G56">
            <v>3360000</v>
          </cell>
        </row>
        <row r="57">
          <cell r="C57" t="str">
            <v>Electrical Control Panel @</v>
          </cell>
          <cell r="E57">
            <v>0.2</v>
          </cell>
          <cell r="G57">
            <v>672000</v>
          </cell>
        </row>
        <row r="58">
          <cell r="C58" t="str">
            <v>Gensets</v>
          </cell>
          <cell r="D58">
            <v>5500</v>
          </cell>
          <cell r="E58">
            <v>350</v>
          </cell>
          <cell r="F58">
            <v>1</v>
          </cell>
          <cell r="G58">
            <v>1925000</v>
          </cell>
        </row>
        <row r="59">
          <cell r="C59" t="str">
            <v>Land Cost</v>
          </cell>
          <cell r="D59">
            <v>520000</v>
          </cell>
          <cell r="E59">
            <v>13.343217197924389</v>
          </cell>
          <cell r="F59">
            <v>1</v>
          </cell>
          <cell r="G59">
            <v>6938472.942920682</v>
          </cell>
        </row>
        <row r="60">
          <cell r="C60" t="str">
            <v>Sub Total</v>
          </cell>
          <cell r="G60">
            <v>31445472.942920681</v>
          </cell>
        </row>
        <row r="62">
          <cell r="C62" t="str">
            <v>Total Cost of Rising Main in Rs. Lacs</v>
          </cell>
          <cell r="G62">
            <v>968.50039542920695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22"/>
  <sheetViews>
    <sheetView tabSelected="1" view="pageBreakPreview" zoomScale="94" zoomScaleSheetLayoutView="94" workbookViewId="0">
      <selection activeCell="C3" sqref="C3"/>
    </sheetView>
  </sheetViews>
  <sheetFormatPr defaultRowHeight="15"/>
  <cols>
    <col min="1" max="1" width="5.7109375" style="1" customWidth="1"/>
    <col min="2" max="2" width="52.85546875" style="9" customWidth="1"/>
    <col min="3" max="3" width="5.140625" style="1" bestFit="1" customWidth="1"/>
    <col min="4" max="4" width="9.140625" style="1" bestFit="1" customWidth="1"/>
    <col min="5" max="5" width="17" style="11" customWidth="1"/>
    <col min="6" max="6" width="50.7109375" style="11" customWidth="1"/>
    <col min="7" max="7" width="18.85546875" style="1" customWidth="1"/>
    <col min="8" max="16384" width="9.140625" style="2"/>
  </cols>
  <sheetData>
    <row r="1" spans="1:7" ht="28.5" customHeight="1">
      <c r="A1" s="41" t="s">
        <v>16</v>
      </c>
      <c r="B1" s="41"/>
      <c r="C1" s="41"/>
      <c r="D1" s="41"/>
      <c r="E1" s="41"/>
      <c r="F1" s="41"/>
      <c r="G1" s="41"/>
    </row>
    <row r="2" spans="1:7" ht="30">
      <c r="A2" s="16" t="s">
        <v>0</v>
      </c>
      <c r="B2" s="16" t="s">
        <v>1</v>
      </c>
      <c r="C2" s="16" t="s">
        <v>2</v>
      </c>
      <c r="D2" s="16" t="s">
        <v>3</v>
      </c>
      <c r="E2" s="17" t="s">
        <v>4</v>
      </c>
      <c r="F2" s="17" t="s">
        <v>13</v>
      </c>
      <c r="G2" s="17" t="s">
        <v>7</v>
      </c>
    </row>
    <row r="3" spans="1:7" ht="90">
      <c r="A3" s="6">
        <v>1</v>
      </c>
      <c r="B3" s="14" t="s">
        <v>8</v>
      </c>
      <c r="C3" s="3"/>
      <c r="D3" s="3"/>
      <c r="E3" s="4"/>
      <c r="F3" s="4"/>
      <c r="G3" s="6"/>
    </row>
    <row r="4" spans="1:7" ht="30">
      <c r="A4" s="24" t="s">
        <v>15</v>
      </c>
      <c r="B4" s="25" t="s">
        <v>9</v>
      </c>
      <c r="C4" s="26" t="s">
        <v>5</v>
      </c>
      <c r="D4" s="27">
        <v>65</v>
      </c>
      <c r="E4" s="28"/>
      <c r="F4" s="28"/>
      <c r="G4" s="19">
        <f>ROUNDUP(E4*D4,2)</f>
        <v>0</v>
      </c>
    </row>
    <row r="5" spans="1:7">
      <c r="A5" s="35"/>
      <c r="B5" s="36"/>
      <c r="C5" s="37"/>
      <c r="D5" s="38"/>
      <c r="E5" s="39"/>
      <c r="F5" s="39"/>
      <c r="G5" s="40"/>
    </row>
    <row r="6" spans="1:7" ht="45">
      <c r="A6" s="29">
        <f>A3+1</f>
        <v>2</v>
      </c>
      <c r="B6" s="30" t="s">
        <v>14</v>
      </c>
      <c r="C6" s="31"/>
      <c r="D6" s="32"/>
      <c r="E6" s="33"/>
      <c r="F6" s="33"/>
      <c r="G6" s="34"/>
    </row>
    <row r="7" spans="1:7" ht="30">
      <c r="A7" s="5" t="s">
        <v>15</v>
      </c>
      <c r="B7" s="14" t="s">
        <v>6</v>
      </c>
      <c r="C7" s="18" t="s">
        <v>5</v>
      </c>
      <c r="D7" s="20">
        <v>65</v>
      </c>
      <c r="E7" s="22"/>
      <c r="F7" s="22"/>
      <c r="G7" s="19">
        <f>ROUNDUP(E7*D7,2)</f>
        <v>0</v>
      </c>
    </row>
    <row r="8" spans="1:7">
      <c r="A8" s="35"/>
      <c r="B8" s="36"/>
      <c r="C8" s="37"/>
      <c r="D8" s="38"/>
      <c r="E8" s="39"/>
      <c r="F8" s="39"/>
      <c r="G8" s="40"/>
    </row>
    <row r="9" spans="1:7" ht="60">
      <c r="A9" s="6">
        <v>3</v>
      </c>
      <c r="B9" s="14" t="s">
        <v>10</v>
      </c>
      <c r="C9" s="18" t="s">
        <v>11</v>
      </c>
      <c r="D9" s="20">
        <v>700</v>
      </c>
      <c r="E9" s="23"/>
      <c r="F9" s="23"/>
      <c r="G9" s="19">
        <f>ROUNDUP(E9*D9,2)</f>
        <v>0</v>
      </c>
    </row>
    <row r="10" spans="1:7">
      <c r="A10" s="35"/>
      <c r="B10" s="36"/>
      <c r="C10" s="37"/>
      <c r="D10" s="38"/>
      <c r="E10" s="39"/>
      <c r="F10" s="39"/>
      <c r="G10" s="40"/>
    </row>
    <row r="11" spans="1:7" ht="30" customHeight="1">
      <c r="A11" s="13"/>
      <c r="B11" s="15" t="s">
        <v>12</v>
      </c>
      <c r="C11" s="42"/>
      <c r="D11" s="43"/>
      <c r="E11" s="43"/>
      <c r="F11" s="44"/>
      <c r="G11" s="21">
        <f>ROUNDUP(E11*D11,2)</f>
        <v>0</v>
      </c>
    </row>
    <row r="12" spans="1:7">
      <c r="A12" s="7"/>
      <c r="B12" s="8"/>
      <c r="C12" s="10"/>
      <c r="D12" s="10"/>
      <c r="G12" s="12"/>
    </row>
    <row r="13" spans="1:7">
      <c r="A13" s="7"/>
      <c r="B13" s="8"/>
      <c r="C13" s="10"/>
      <c r="D13" s="10"/>
      <c r="G13" s="12"/>
    </row>
    <row r="14" spans="1:7">
      <c r="A14" s="7"/>
      <c r="B14" s="8"/>
      <c r="C14" s="10"/>
      <c r="D14" s="10"/>
      <c r="G14" s="12"/>
    </row>
    <row r="15" spans="1:7">
      <c r="A15" s="7"/>
      <c r="B15" s="8"/>
      <c r="C15" s="10"/>
      <c r="D15" s="10"/>
      <c r="E15" s="10"/>
      <c r="F15" s="10"/>
      <c r="G15" s="12"/>
    </row>
    <row r="16" spans="1:7">
      <c r="A16" s="7"/>
      <c r="B16" s="8"/>
      <c r="C16" s="10"/>
      <c r="D16" s="10"/>
      <c r="E16" s="10"/>
      <c r="F16" s="10"/>
      <c r="G16" s="12"/>
    </row>
    <row r="17" spans="1:7">
      <c r="A17" s="7"/>
      <c r="B17" s="8"/>
      <c r="C17" s="10"/>
      <c r="D17" s="10"/>
      <c r="E17" s="10"/>
      <c r="F17" s="10"/>
      <c r="G17" s="12"/>
    </row>
    <row r="18" spans="1:7">
      <c r="A18" s="7"/>
      <c r="B18" s="8"/>
      <c r="C18" s="10"/>
      <c r="D18" s="10"/>
      <c r="E18" s="10"/>
      <c r="F18" s="10"/>
      <c r="G18" s="12"/>
    </row>
    <row r="19" spans="1:7">
      <c r="A19" s="7"/>
      <c r="B19" s="8"/>
      <c r="C19" s="10"/>
      <c r="D19" s="10"/>
      <c r="E19" s="10"/>
      <c r="F19" s="10"/>
      <c r="G19" s="12"/>
    </row>
    <row r="20" spans="1:7">
      <c r="A20" s="7"/>
      <c r="B20" s="8"/>
      <c r="C20" s="10"/>
      <c r="D20" s="10"/>
      <c r="E20" s="10"/>
      <c r="F20" s="10"/>
      <c r="G20" s="12"/>
    </row>
    <row r="21" spans="1:7">
      <c r="G21" s="2"/>
    </row>
    <row r="22" spans="1:7">
      <c r="G22" s="10" t="e">
        <f>#REF!*1500</f>
        <v>#REF!</v>
      </c>
    </row>
  </sheetData>
  <sheetProtection password="CA6B" sheet="1" objects="1" scenarios="1"/>
  <mergeCells count="2">
    <mergeCell ref="A1:G1"/>
    <mergeCell ref="C11:F11"/>
  </mergeCells>
  <pageMargins left="0.62" right="0.41" top="0.74803149606299202" bottom="0.74803149606299202" header="0.31496062992126" footer="0.31496062992126"/>
  <pageSetup paperSize="9" scale="85" orientation="landscape" r:id="rId1"/>
  <headerFooter>
    <oddHeader>&amp;RProviding &amp; Fixing RCC Post at Various location in Naya Raipur</oddHead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_BoQ_RCC Post</vt:lpstr>
      <vt:lpstr>'_BoQ_RCC Post'!Print_Area</vt:lpstr>
      <vt:lpstr>'_BoQ_RCC Post'!Print_Titles</vt:lpstr>
    </vt:vector>
  </TitlesOfParts>
  <Company>LASA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2013-03-22T10:01:19Z</cp:lastPrinted>
  <dcterms:created xsi:type="dcterms:W3CDTF">2012-09-25T11:41:42Z</dcterms:created>
  <dcterms:modified xsi:type="dcterms:W3CDTF">2013-03-22T10:01:41Z</dcterms:modified>
</cp:coreProperties>
</file>